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colin\Documents\Work in progress\Sad\DCE_SAD_IPDE_V20240719\"/>
    </mc:Choice>
  </mc:AlternateContent>
  <bookViews>
    <workbookView xWindow="0" yWindow="9000" windowWidth="16457" windowHeight="5537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33" i="1" l="1"/>
  <c r="D37" i="1"/>
  <c r="D39" i="1" l="1"/>
  <c r="D44" i="1" s="1"/>
  <c r="D46" i="1" s="1"/>
</calcChain>
</file>

<file path=xl/sharedStrings.xml><?xml version="1.0" encoding="utf-8"?>
<sst xmlns="http://schemas.openxmlformats.org/spreadsheetml/2006/main" count="67" uniqueCount="62">
  <si>
    <t>TRM0</t>
  </si>
  <si>
    <t>TRM1</t>
  </si>
  <si>
    <t>IPP0</t>
  </si>
  <si>
    <t>IPP1</t>
  </si>
  <si>
    <t xml:space="preserve">Coefficient de révision </t>
  </si>
  <si>
    <t>IPP</t>
  </si>
  <si>
    <t>TRM</t>
  </si>
  <si>
    <t>Prix</t>
  </si>
  <si>
    <t>P0</t>
  </si>
  <si>
    <t>P1</t>
  </si>
  <si>
    <t xml:space="preserve">Eco-contribution applicable </t>
  </si>
  <si>
    <t xml:space="preserve">Prix révisé </t>
  </si>
  <si>
    <t>Notation</t>
  </si>
  <si>
    <t>Valeur</t>
  </si>
  <si>
    <t>CR</t>
  </si>
  <si>
    <t>CMV</t>
  </si>
  <si>
    <t>PT0</t>
  </si>
  <si>
    <t>Prix HT initial par tonne</t>
  </si>
  <si>
    <t>ECO0</t>
  </si>
  <si>
    <t>ECO1</t>
  </si>
  <si>
    <t>Comité National Routier – indice synthétique CNR – Transport Routier de Marchandises – Longue distance EA – Base 100 = Décembre 2000</t>
  </si>
  <si>
    <t>IMP</t>
  </si>
  <si>
    <t>IMP0</t>
  </si>
  <si>
    <t>IMP1</t>
  </si>
  <si>
    <t>IMP0'</t>
  </si>
  <si>
    <t>IMP1'</t>
  </si>
  <si>
    <t>Prix hors-taxe initial</t>
  </si>
  <si>
    <t>Prix hors-taxe révisé</t>
  </si>
  <si>
    <t xml:space="preserve">Coefficient arrondi au millième supérieur </t>
  </si>
  <si>
    <t>Prix hors-taxe révisé avec prise en compte de l'éco contribution</t>
  </si>
  <si>
    <t>Prix HT initial pour 1000 litres</t>
  </si>
  <si>
    <t>L/NB</t>
  </si>
  <si>
    <t>CRECO</t>
  </si>
  <si>
    <t>P1000L</t>
  </si>
  <si>
    <t>Ce simulateur reprend les règles de calcul et d’arrondi fixées par les documents contractuels sans pour autant faire foi et être opposable à l’Administration. 
Le titulaire peut toutefois valablement s’en servir et le joindre à sa demande de paiement au format PDF afin de se conformer au deuxième alinéa de l’article 13.3 du CCPSAD.</t>
  </si>
  <si>
    <t>IMP'</t>
  </si>
  <si>
    <t xml:space="preserve">Date d'établissement de la révision de prix </t>
  </si>
  <si>
    <t xml:space="preserve">N° du marché </t>
  </si>
  <si>
    <t>N° du lot du marché</t>
  </si>
  <si>
    <t xml:space="preserve">N° de la commande </t>
  </si>
  <si>
    <t>Code SEO de l'IPDE concerné</t>
  </si>
  <si>
    <t>Coefficient de masse volumique inscrit au sein du DUMS</t>
  </si>
  <si>
    <t xml:space="preserve">Valeur de l'indice pour le mois de remise de offres </t>
  </si>
  <si>
    <t xml:space="preserve">Valeur de l'indice pour le mois de notification du bon de commande </t>
  </si>
  <si>
    <t>Le cas échéant, sinon compléter par 1. Valeur de l'indice pour le mois de notification du bon de commande.</t>
  </si>
  <si>
    <t>Le cas échéant, sinon compléter par 1. Valeur de l'indice pour le mois de remise de offres.</t>
  </si>
  <si>
    <t>Valeur de l'indice pour le mois de remise de offres</t>
  </si>
  <si>
    <t>Valeur de l'indice pour le mois de notification du bon de commande</t>
  </si>
  <si>
    <t xml:space="preserve">Volume en litre du contenant unitaire </t>
  </si>
  <si>
    <t xml:space="preserve">Parts des indices </t>
  </si>
  <si>
    <t>Valeurs des indices</t>
  </si>
  <si>
    <t xml:space="preserve">Conversion des litres en tonnes </t>
  </si>
  <si>
    <t>Révision de prix avec éco-contribution (le cas échéant)</t>
  </si>
  <si>
    <t xml:space="preserve">montant de référence révisé de l’éco-contribution applicaqué au produit par l'éco-organisme au premier jour du mois de livraison </t>
  </si>
  <si>
    <t>IPDE soumis à éco-contribution OUI/NON</t>
  </si>
  <si>
    <t>ANNEXE 8 AU CCPSAD N°DAF_2023_000010 - SIMULATEUR DE RÉVISION DE PRIX</t>
  </si>
  <si>
    <t>Indice matière première 1, voir tableau de correspondance de l'article 3 du DUMS</t>
  </si>
  <si>
    <t>Indice matière première 2 (le cas échant, sinon compléter par 0), voir tableau de correspondance de l'article 3 du DUMS</t>
  </si>
  <si>
    <t>Montant de référence initial de l’éco-contribution applicaqué au produit par l'éco-organisme au premier jour du mois de remise des offres</t>
  </si>
  <si>
    <t>Révision de prix</t>
  </si>
  <si>
    <r>
      <t xml:space="preserve">MODE D'EMPLOI : 
- Seules les cases blanches non-grisées doivent être complétées (le simulateur est pré-rempli pour l'exemple mais chacune des valeurs des cases blanches est susceptible de devoir être modifiée) ;
- La section </t>
    </r>
    <r>
      <rPr>
        <sz val="11"/>
        <color theme="9" tint="-0.249977111117893"/>
        <rFont val="Arial"/>
        <family val="2"/>
        <scheme val="minor"/>
      </rPr>
      <t>verte</t>
    </r>
    <r>
      <rPr>
        <sz val="11"/>
        <color theme="1"/>
        <rFont val="Arial"/>
        <family val="2"/>
        <scheme val="minor"/>
      </rPr>
      <t xml:space="preserve"> ne doit être complétée et utilisée que si le produit concerné est soumis à éco-contribution au sens de l'article 13.4 du CCPSAD n°DAF_2023_000010 ;
- Les formules des cases grisées ne doivent en aucun être modifiées ;
- Que le produit soit soumis ou non à éco-contribution, la section
- Les valeurs des indices sont lus à la date d'établissement de la révision de prix inscrite ci-dessous par le titulaire (cette date est obligatoirement comprise entre la date de livraison et la date de dépôt de la facture afférente).</t>
    </r>
  </si>
  <si>
    <t>« INSEE – Indice de prix de production de l'industrie française pour le marché français(Cf. article 3 du DUMS)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</si>
</sst>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scheme val="minor"/>
    </font>
    <font>
      <sz val="8"/>
      <color rgb="FF000000"/>
      <name val="Arial"/>
      <family val="2"/>
    </font>
    <font>
      <sz val="11"/>
      <color theme="9" tint="-0.249977111117893"/>
      <name val="Arial"/>
      <family val="2"/>
      <scheme val="minor"/>
    </font>
    <font>
      <b/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 applyAlignment="1"/>
    <xf numFmtId="49" fontId="0" fillId="0" borderId="0" xfId="0" applyNumberFormat="1" applyAlignment="1">
      <alignment vertical="center"/>
    </xf>
    <xf numFmtId="49" fontId="0" fillId="2" borderId="1" xfId="0" applyNumberFormat="1" applyFill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0" fillId="2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4" fillId="6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7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0" fillId="4" borderId="1" xfId="0" applyNumberFormat="1" applyFill="1" applyBorder="1" applyAlignment="1">
      <alignment horizontal="left" vertical="center"/>
    </xf>
    <xf numFmtId="49" fontId="4" fillId="6" borderId="4" xfId="0" applyNumberFormat="1" applyFon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49" fontId="4" fillId="6" borderId="13" xfId="0" applyNumberFormat="1" applyFont="1" applyFill="1" applyBorder="1" applyAlignment="1">
      <alignment horizontal="left" vertical="center"/>
    </xf>
    <xf numFmtId="49" fontId="0" fillId="4" borderId="16" xfId="0" applyNumberFormat="1" applyFill="1" applyBorder="1" applyAlignment="1">
      <alignment horizontal="left" vertical="center" wrapText="1"/>
    </xf>
    <xf numFmtId="0" fontId="0" fillId="3" borderId="18" xfId="0" applyFill="1" applyBorder="1" applyAlignment="1">
      <alignment horizontal="center" vertical="center"/>
    </xf>
    <xf numFmtId="49" fontId="0" fillId="2" borderId="16" xfId="0" applyNumberForma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vertical="center"/>
    </xf>
    <xf numFmtId="49" fontId="3" fillId="4" borderId="2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2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justify" vertical="center" wrapText="1"/>
    </xf>
    <xf numFmtId="49" fontId="0" fillId="0" borderId="7" xfId="0" applyNumberFormat="1" applyBorder="1" applyAlignment="1">
      <alignment horizontal="justify" vertical="center" wrapText="1"/>
    </xf>
    <xf numFmtId="49" fontId="0" fillId="0" borderId="10" xfId="0" applyNumberFormat="1" applyBorder="1" applyAlignment="1">
      <alignment horizontal="justify" vertical="center" wrapText="1"/>
    </xf>
    <xf numFmtId="49" fontId="0" fillId="0" borderId="11" xfId="0" applyNumberFormat="1" applyBorder="1" applyAlignment="1">
      <alignment horizontal="justify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0" fillId="0" borderId="2" xfId="0" applyNumberForma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6"/>
  <sheetViews>
    <sheetView tabSelected="1" zoomScale="120" zoomScaleNormal="120" zoomScalePageLayoutView="70" workbookViewId="0">
      <selection activeCell="B18" sqref="B18"/>
    </sheetView>
  </sheetViews>
  <sheetFormatPr baseColWidth="10" defaultRowHeight="14.15" x14ac:dyDescent="0.35"/>
  <cols>
    <col min="1" max="1" width="8.7109375" customWidth="1"/>
    <col min="2" max="2" width="52.640625" style="1" customWidth="1"/>
    <col min="3" max="3" width="7.640625" customWidth="1"/>
  </cols>
  <sheetData>
    <row r="2" spans="2:4" s="30" customFormat="1" ht="33.9" customHeight="1" x14ac:dyDescent="0.35">
      <c r="B2" s="55" t="s">
        <v>55</v>
      </c>
      <c r="C2" s="56"/>
      <c r="D2" s="57"/>
    </row>
    <row r="3" spans="2:4" ht="85" customHeight="1" x14ac:dyDescent="0.35">
      <c r="B3" s="52" t="s">
        <v>34</v>
      </c>
      <c r="C3" s="53"/>
      <c r="D3" s="54"/>
    </row>
    <row r="4" spans="2:4" ht="158.69999999999999" customHeight="1" x14ac:dyDescent="0.35">
      <c r="B4" s="60" t="s">
        <v>60</v>
      </c>
      <c r="C4" s="60"/>
      <c r="D4" s="60"/>
    </row>
    <row r="6" spans="2:4" ht="15" customHeight="1" x14ac:dyDescent="0.35">
      <c r="B6" s="5" t="s">
        <v>36</v>
      </c>
      <c r="C6" s="58"/>
      <c r="D6" s="59"/>
    </row>
    <row r="7" spans="2:4" ht="15" customHeight="1" x14ac:dyDescent="0.35">
      <c r="B7" s="5" t="s">
        <v>37</v>
      </c>
      <c r="C7" s="58"/>
      <c r="D7" s="59"/>
    </row>
    <row r="8" spans="2:4" ht="15" customHeight="1" x14ac:dyDescent="0.35">
      <c r="B8" s="5" t="s">
        <v>38</v>
      </c>
      <c r="C8" s="6"/>
      <c r="D8" s="7"/>
    </row>
    <row r="9" spans="2:4" ht="15" customHeight="1" x14ac:dyDescent="0.35">
      <c r="B9" s="5" t="s">
        <v>39</v>
      </c>
      <c r="C9" s="6"/>
      <c r="D9" s="7"/>
    </row>
    <row r="10" spans="2:4" ht="15" customHeight="1" x14ac:dyDescent="0.35">
      <c r="B10" s="5" t="s">
        <v>40</v>
      </c>
      <c r="C10" s="8"/>
      <c r="D10" s="9"/>
    </row>
    <row r="11" spans="2:4" ht="15" customHeight="1" x14ac:dyDescent="0.35">
      <c r="B11" s="5" t="s">
        <v>54</v>
      </c>
      <c r="C11" s="58"/>
      <c r="D11" s="59"/>
    </row>
    <row r="12" spans="2:4" ht="22" customHeight="1" thickBot="1" x14ac:dyDescent="0.4"/>
    <row r="13" spans="2:4" ht="27.55" customHeight="1" x14ac:dyDescent="0.35">
      <c r="B13" s="2"/>
      <c r="C13" s="23" t="s">
        <v>12</v>
      </c>
      <c r="D13" s="20" t="s">
        <v>13</v>
      </c>
    </row>
    <row r="14" spans="2:4" ht="27.55" customHeight="1" x14ac:dyDescent="0.35">
      <c r="B14" s="26" t="s">
        <v>59</v>
      </c>
      <c r="C14" s="25"/>
      <c r="D14" s="25"/>
    </row>
    <row r="15" spans="2:4" ht="19" customHeight="1" x14ac:dyDescent="0.35">
      <c r="B15" s="24" t="s">
        <v>49</v>
      </c>
      <c r="C15" s="31"/>
      <c r="D15" s="32"/>
    </row>
    <row r="16" spans="2:4" ht="34" customHeight="1" x14ac:dyDescent="0.35">
      <c r="B16" s="4" t="s">
        <v>20</v>
      </c>
      <c r="C16" s="33" t="s">
        <v>6</v>
      </c>
      <c r="D16" s="34">
        <v>0.1</v>
      </c>
    </row>
    <row r="17" spans="2:4" ht="34" customHeight="1" x14ac:dyDescent="0.35">
      <c r="B17" s="4" t="s">
        <v>61</v>
      </c>
      <c r="C17" s="33" t="s">
        <v>5</v>
      </c>
      <c r="D17" s="34">
        <v>0.6</v>
      </c>
    </row>
    <row r="18" spans="2:4" ht="34" customHeight="1" x14ac:dyDescent="0.35">
      <c r="B18" s="4" t="s">
        <v>56</v>
      </c>
      <c r="C18" s="33" t="s">
        <v>21</v>
      </c>
      <c r="D18" s="34">
        <v>0.15</v>
      </c>
    </row>
    <row r="19" spans="2:4" ht="34" customHeight="1" x14ac:dyDescent="0.35">
      <c r="B19" s="4" t="s">
        <v>57</v>
      </c>
      <c r="C19" s="33" t="s">
        <v>35</v>
      </c>
      <c r="D19" s="34">
        <v>0.15</v>
      </c>
    </row>
    <row r="20" spans="2:4" ht="19" customHeight="1" x14ac:dyDescent="0.35">
      <c r="B20" s="3" t="s">
        <v>50</v>
      </c>
      <c r="C20" s="25"/>
      <c r="D20" s="35"/>
    </row>
    <row r="21" spans="2:4" ht="19" customHeight="1" x14ac:dyDescent="0.35">
      <c r="B21" s="10" t="s">
        <v>46</v>
      </c>
      <c r="C21" s="33" t="s">
        <v>0</v>
      </c>
      <c r="D21" s="34">
        <v>100</v>
      </c>
    </row>
    <row r="22" spans="2:4" ht="19" customHeight="1" x14ac:dyDescent="0.35">
      <c r="B22" s="10" t="s">
        <v>47</v>
      </c>
      <c r="C22" s="33" t="s">
        <v>1</v>
      </c>
      <c r="D22" s="34">
        <v>100</v>
      </c>
    </row>
    <row r="23" spans="2:4" ht="19" customHeight="1" x14ac:dyDescent="0.35">
      <c r="B23" s="10" t="s">
        <v>42</v>
      </c>
      <c r="C23" s="33" t="s">
        <v>2</v>
      </c>
      <c r="D23" s="34">
        <v>100</v>
      </c>
    </row>
    <row r="24" spans="2:4" ht="19" customHeight="1" x14ac:dyDescent="0.35">
      <c r="B24" s="10" t="s">
        <v>43</v>
      </c>
      <c r="C24" s="33" t="s">
        <v>3</v>
      </c>
      <c r="D24" s="34">
        <v>100</v>
      </c>
    </row>
    <row r="25" spans="2:4" ht="19" customHeight="1" x14ac:dyDescent="0.35">
      <c r="B25" s="10" t="s">
        <v>42</v>
      </c>
      <c r="C25" s="33" t="s">
        <v>22</v>
      </c>
      <c r="D25" s="34">
        <v>100</v>
      </c>
    </row>
    <row r="26" spans="2:4" ht="19" customHeight="1" x14ac:dyDescent="0.35">
      <c r="B26" s="28" t="s">
        <v>43</v>
      </c>
      <c r="C26" s="33" t="s">
        <v>23</v>
      </c>
      <c r="D26" s="36">
        <v>100</v>
      </c>
    </row>
    <row r="27" spans="2:4" ht="24" customHeight="1" x14ac:dyDescent="0.35">
      <c r="B27" s="29" t="s">
        <v>45</v>
      </c>
      <c r="C27" s="33" t="s">
        <v>24</v>
      </c>
      <c r="D27" s="36">
        <v>100</v>
      </c>
    </row>
    <row r="28" spans="2:4" ht="24" customHeight="1" x14ac:dyDescent="0.35">
      <c r="B28" s="11" t="s">
        <v>44</v>
      </c>
      <c r="C28" s="33" t="s">
        <v>25</v>
      </c>
      <c r="D28" s="34">
        <v>100</v>
      </c>
    </row>
    <row r="29" spans="2:4" s="13" customFormat="1" ht="19" customHeight="1" x14ac:dyDescent="0.35">
      <c r="B29" s="12" t="s">
        <v>4</v>
      </c>
      <c r="C29" s="25"/>
      <c r="D29" s="35"/>
    </row>
    <row r="30" spans="2:4" s="13" customFormat="1" ht="19" customHeight="1" x14ac:dyDescent="0.35">
      <c r="B30" s="14" t="s">
        <v>28</v>
      </c>
      <c r="C30" s="33" t="s">
        <v>14</v>
      </c>
      <c r="D30" s="37">
        <f>ROUNDUP(1*((D16*(D22/D21)+(D17*(D24/D23))+(D18*(D26/D25))+(D19*(D28/D27)))),3)</f>
        <v>1</v>
      </c>
    </row>
    <row r="31" spans="2:4" s="13" customFormat="1" ht="19" customHeight="1" x14ac:dyDescent="0.35">
      <c r="B31" s="12" t="s">
        <v>7</v>
      </c>
      <c r="C31" s="25"/>
      <c r="D31" s="35"/>
    </row>
    <row r="32" spans="2:4" s="13" customFormat="1" ht="19" customHeight="1" thickBot="1" x14ac:dyDescent="0.4">
      <c r="B32" s="15" t="s">
        <v>26</v>
      </c>
      <c r="C32" s="33" t="s">
        <v>8</v>
      </c>
      <c r="D32" s="38">
        <v>10</v>
      </c>
    </row>
    <row r="33" spans="2:4" s="13" customFormat="1" ht="19" customHeight="1" thickTop="1" x14ac:dyDescent="0.35">
      <c r="B33" s="21" t="s">
        <v>27</v>
      </c>
      <c r="C33" s="39" t="s">
        <v>9</v>
      </c>
      <c r="D33" s="40">
        <f>ROUND(D32*D30,2)</f>
        <v>10</v>
      </c>
    </row>
    <row r="34" spans="2:4" s="13" customFormat="1" ht="19" customHeight="1" x14ac:dyDescent="0.35">
      <c r="B34" s="27" t="s">
        <v>52</v>
      </c>
      <c r="C34" s="41"/>
      <c r="D34" s="41"/>
    </row>
    <row r="35" spans="2:4" s="13" customFormat="1" ht="19" customHeight="1" x14ac:dyDescent="0.35">
      <c r="B35" s="22" t="s">
        <v>51</v>
      </c>
      <c r="C35" s="42"/>
      <c r="D35" s="43"/>
    </row>
    <row r="36" spans="2:4" s="13" customFormat="1" ht="19" customHeight="1" x14ac:dyDescent="0.35">
      <c r="B36" s="16" t="s">
        <v>48</v>
      </c>
      <c r="C36" s="44" t="s">
        <v>31</v>
      </c>
      <c r="D36" s="45">
        <v>5</v>
      </c>
    </row>
    <row r="37" spans="2:4" s="13" customFormat="1" ht="19" customHeight="1" x14ac:dyDescent="0.35">
      <c r="B37" s="14" t="s">
        <v>30</v>
      </c>
      <c r="C37" s="44" t="s">
        <v>33</v>
      </c>
      <c r="D37" s="37">
        <f>(1000/D36)*D32</f>
        <v>2000</v>
      </c>
    </row>
    <row r="38" spans="2:4" s="13" customFormat="1" ht="19" customHeight="1" x14ac:dyDescent="0.35">
      <c r="B38" s="17" t="s">
        <v>41</v>
      </c>
      <c r="C38" s="44" t="s">
        <v>15</v>
      </c>
      <c r="D38" s="34">
        <v>1</v>
      </c>
    </row>
    <row r="39" spans="2:4" s="13" customFormat="1" ht="19" customHeight="1" x14ac:dyDescent="0.35">
      <c r="B39" s="14" t="s">
        <v>17</v>
      </c>
      <c r="C39" s="44" t="s">
        <v>16</v>
      </c>
      <c r="D39" s="37">
        <f>ROUND(D37*D38,2)</f>
        <v>2000</v>
      </c>
    </row>
    <row r="40" spans="2:4" s="13" customFormat="1" ht="19" customHeight="1" x14ac:dyDescent="0.35">
      <c r="B40" s="18" t="s">
        <v>10</v>
      </c>
      <c r="C40" s="46"/>
      <c r="D40" s="47"/>
    </row>
    <row r="41" spans="2:4" s="13" customFormat="1" ht="24" customHeight="1" x14ac:dyDescent="0.35">
      <c r="B41" s="51" t="s">
        <v>58</v>
      </c>
      <c r="C41" s="44" t="s">
        <v>18</v>
      </c>
      <c r="D41" s="34">
        <v>89</v>
      </c>
    </row>
    <row r="42" spans="2:4" s="13" customFormat="1" ht="24" customHeight="1" x14ac:dyDescent="0.35">
      <c r="B42" s="51" t="s">
        <v>53</v>
      </c>
      <c r="C42" s="44" t="s">
        <v>19</v>
      </c>
      <c r="D42" s="34">
        <v>89</v>
      </c>
    </row>
    <row r="43" spans="2:4" s="13" customFormat="1" ht="19" customHeight="1" x14ac:dyDescent="0.35">
      <c r="B43" s="18" t="s">
        <v>4</v>
      </c>
      <c r="C43" s="46"/>
      <c r="D43" s="47"/>
    </row>
    <row r="44" spans="2:4" s="13" customFormat="1" ht="19" customHeight="1" x14ac:dyDescent="0.35">
      <c r="B44" s="14" t="s">
        <v>28</v>
      </c>
      <c r="C44" s="44" t="s">
        <v>32</v>
      </c>
      <c r="D44" s="37">
        <f>ROUNDUP(1*(D42/D39+((D39-D41)/D39)*D30),3)</f>
        <v>1</v>
      </c>
    </row>
    <row r="45" spans="2:4" s="13" customFormat="1" ht="19" customHeight="1" thickBot="1" x14ac:dyDescent="0.4">
      <c r="B45" s="18" t="s">
        <v>11</v>
      </c>
      <c r="C45" s="46"/>
      <c r="D45" s="48"/>
    </row>
    <row r="46" spans="2:4" s="13" customFormat="1" ht="19" customHeight="1" thickTop="1" thickBot="1" x14ac:dyDescent="0.4">
      <c r="B46" s="19" t="s">
        <v>29</v>
      </c>
      <c r="C46" s="49" t="s">
        <v>9</v>
      </c>
      <c r="D46" s="50">
        <f>ROUND(D32*D44,2)</f>
        <v>10</v>
      </c>
    </row>
  </sheetData>
  <mergeCells count="6">
    <mergeCell ref="B3:D3"/>
    <mergeCell ref="B2:D2"/>
    <mergeCell ref="C6:D6"/>
    <mergeCell ref="C7:D7"/>
    <mergeCell ref="C11:D11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Joseph ASC NIV 1 OA</dc:creator>
  <cp:lastModifiedBy>COLIN Joseph ASC NIV 1 OA</cp:lastModifiedBy>
  <dcterms:created xsi:type="dcterms:W3CDTF">2023-06-16T08:27:38Z</dcterms:created>
  <dcterms:modified xsi:type="dcterms:W3CDTF">2024-07-18T11:32:12Z</dcterms:modified>
</cp:coreProperties>
</file>